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HG\AGR\S_COMMUNICATION\1. Projets\1. Récurrent\Evénementiel\Ventes annexes\Foie gras\Décembre 2021\"/>
    </mc:Choice>
  </mc:AlternateContent>
  <xr:revisionPtr revIDLastSave="0" documentId="13_ncr:1_{F55C5F8B-F507-4027-9388-CF72A182064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OOM SERVICE" sheetId="4" r:id="rId1"/>
    <sheet name="Feuil1" sheetId="5" r:id="rId2"/>
  </sheets>
  <definedNames>
    <definedName name="Horaires">Feuil1!#REF!</definedName>
    <definedName name="_xlnm.Print_Area" localSheetId="0">'ROOM SERVICE'!$A$1:$F$54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4" l="1"/>
  <c r="E3" i="4" s="1"/>
  <c r="W2" i="4" l="1"/>
  <c r="W10" i="4"/>
  <c r="W3" i="4"/>
  <c r="W11" i="4"/>
  <c r="W4" i="4"/>
  <c r="W12" i="4"/>
  <c r="W1" i="4"/>
  <c r="W5" i="4"/>
  <c r="W13" i="4"/>
  <c r="W6" i="4"/>
  <c r="W14" i="4"/>
  <c r="W7" i="4"/>
  <c r="W15" i="4"/>
  <c r="W8" i="4"/>
  <c r="W16" i="4"/>
  <c r="W9" i="4"/>
  <c r="F13" i="4"/>
  <c r="F8" i="4"/>
  <c r="F18" i="4" l="1"/>
  <c r="F7" i="4" l="1"/>
</calcChain>
</file>

<file path=xl/sharedStrings.xml><?xml version="1.0" encoding="utf-8"?>
<sst xmlns="http://schemas.openxmlformats.org/spreadsheetml/2006/main" count="46" uniqueCount="46">
  <si>
    <t>Quantité</t>
  </si>
  <si>
    <t>Articles au choix</t>
  </si>
  <si>
    <t>cafeterie.agr.56rdl@caissedesdepots.fr</t>
  </si>
  <si>
    <t>Restaurant AGR
 56 rue de Lille   - cafeterie.agr.56rdl@caissedesdepots.fr</t>
  </si>
  <si>
    <t>Espace 15 Kfé
15 Quai Anatole France</t>
  </si>
  <si>
    <t>Barquette de 500 grammes</t>
  </si>
  <si>
    <t>Barquette de 1 Kilogramme</t>
  </si>
  <si>
    <t>Désignations</t>
  </si>
  <si>
    <t>Prix Unitaire</t>
  </si>
  <si>
    <t>Total TTC</t>
  </si>
  <si>
    <t>Une recette de Foie Gras entier au Côteaux du Layon et poivre noir pour un goût rond et intense</t>
  </si>
  <si>
    <t xml:space="preserve">Date de retrait </t>
  </si>
  <si>
    <t xml:space="preserve">Nom </t>
  </si>
  <si>
    <t>Prénom</t>
  </si>
  <si>
    <t>Contact téléphonique</t>
  </si>
  <si>
    <t xml:space="preserve">Contact mail </t>
  </si>
  <si>
    <t xml:space="preserve">Informations complémentaires sur le produit </t>
  </si>
  <si>
    <t xml:space="preserve">                                                                                                                             Montant Total            </t>
  </si>
  <si>
    <t xml:space="preserve">Numéro Badge restaurant pour le prélèvement </t>
  </si>
  <si>
    <t>Horaire de retrait</t>
  </si>
  <si>
    <t>Jeudi 9 décembre</t>
  </si>
  <si>
    <t>Vendredi 10 décembre</t>
  </si>
  <si>
    <t>Lundi 13 décembre</t>
  </si>
  <si>
    <t>Mardi 14 décembre</t>
  </si>
  <si>
    <t>Mercredi 15 décembre</t>
  </si>
  <si>
    <t>Jeudi 16 décembre</t>
  </si>
  <si>
    <t>Vendredi 17 décembre</t>
  </si>
  <si>
    <t>Lundi 20 décembre</t>
  </si>
  <si>
    <t xml:space="preserve">Mardi 21 décembre </t>
  </si>
  <si>
    <t>Mercredi 22 décembre</t>
  </si>
  <si>
    <t xml:space="preserve">Jeudi 23 décembre </t>
  </si>
  <si>
    <t>Vendredi 24 décembre</t>
  </si>
  <si>
    <t>Lundi 27 décembre</t>
  </si>
  <si>
    <t xml:space="preserve">Mardi 28 décembre </t>
  </si>
  <si>
    <t xml:space="preserve">Mercredi 29 décembre </t>
  </si>
  <si>
    <t xml:space="preserve">Jeudi 30 décembre </t>
  </si>
  <si>
    <t xml:space="preserve">Le règlement de la commande se fera par prélèvement sur votre compte AGR  à la date de retrait choisie
Merci de bien veiller à approvisionner votre compte AGR en ligne www.lesrestaurantsagr.fr </t>
  </si>
  <si>
    <t>Jeudi 9 au Jeudi 30 décembre</t>
  </si>
  <si>
    <t>Lundi 20 au Jeudi 30 décembre</t>
  </si>
  <si>
    <t>Commande à envoyer avant le 10 décembre</t>
  </si>
  <si>
    <t>DATES DE RETRAIT :</t>
  </si>
  <si>
    <t>DATE DE COMMANDE :</t>
  </si>
  <si>
    <t>Restaurant</t>
  </si>
  <si>
    <t>Angers Quatuor</t>
  </si>
  <si>
    <t>Entre 13h20 et 13h45</t>
  </si>
  <si>
    <t>cafetraiteur.agr.alg@caissedesdepots.fr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</si>
</sst>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#&quot; &quot;##&quot; &quot;##&quot; &quot;##&quot; &quot;##"/>
  </numFmts>
  <fonts count="3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2"/>
      <color theme="0"/>
      <name val="Calibri"/>
      <family val="2"/>
      <scheme val="minor"/>
    </font>
    <font>
      <b/>
      <sz val="26"/>
      <name val="Arial"/>
      <family val="2"/>
    </font>
    <font>
      <u/>
      <sz val="11"/>
      <name val="Calibri"/>
      <family val="2"/>
      <scheme val="minor"/>
    </font>
    <font>
      <u/>
      <sz val="11"/>
      <name val="Arial"/>
      <family val="2"/>
    </font>
    <font>
      <b/>
      <sz val="24"/>
      <name val="Arial"/>
      <family val="2"/>
    </font>
    <font>
      <sz val="8"/>
      <name val="Calibri"/>
      <family val="2"/>
      <scheme val="minor"/>
    </font>
    <font>
      <b/>
      <i/>
      <sz val="18"/>
      <color theme="0"/>
      <name val="Arial"/>
      <family val="2"/>
    </font>
    <font>
      <sz val="12"/>
      <color rgb="FFC00000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AC0B3D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6"/>
      <color rgb="FFAC0B3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0B3D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2">
    <xf numFmtId="0" fontId="0" fillId="0" borderId="0" xfId="0"/>
    <xf numFmtId="44" fontId="0" fillId="2" borderId="0" xfId="1" applyFont="1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44" fontId="12" fillId="2" borderId="11" xfId="1" applyFont="1" applyFill="1" applyBorder="1" applyAlignment="1">
      <alignment horizontal="center" vertical="center" wrapText="1"/>
    </xf>
    <xf numFmtId="0" fontId="12" fillId="2" borderId="16" xfId="0" applyFont="1" applyFill="1" applyBorder="1" applyAlignment="1" applyProtection="1">
      <alignment vertical="center" wrapText="1"/>
    </xf>
    <xf numFmtId="0" fontId="12" fillId="2" borderId="22" xfId="0" applyFont="1" applyFill="1" applyBorder="1" applyAlignment="1" applyProtection="1">
      <alignment vertical="center" wrapText="1"/>
    </xf>
    <xf numFmtId="0" fontId="0" fillId="2" borderId="0" xfId="0" applyFill="1" applyBorder="1" applyAlignment="1">
      <alignment vertical="center" wrapText="1"/>
    </xf>
    <xf numFmtId="0" fontId="15" fillId="2" borderId="0" xfId="2" applyFon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44" fontId="11" fillId="3" borderId="10" xfId="1" applyFont="1" applyFill="1" applyBorder="1" applyAlignment="1">
      <alignment horizontal="center" vertical="center" wrapText="1"/>
    </xf>
    <xf numFmtId="4" fontId="11" fillId="3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18" fillId="2" borderId="0" xfId="2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vertical="center" wrapText="1"/>
    </xf>
    <xf numFmtId="0" fontId="19" fillId="2" borderId="0" xfId="2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5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1" fontId="10" fillId="2" borderId="17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31" fillId="2" borderId="0" xfId="0" applyFont="1" applyFill="1" applyAlignment="1">
      <alignment vertical="center" wrapText="1"/>
    </xf>
    <xf numFmtId="14" fontId="0" fillId="2" borderId="0" xfId="0" applyNumberFormat="1" applyFill="1" applyAlignment="1">
      <alignment vertical="center" wrapText="1"/>
    </xf>
    <xf numFmtId="14" fontId="31" fillId="2" borderId="0" xfId="0" applyNumberFormat="1" applyFont="1" applyFill="1" applyAlignment="1">
      <alignment vertical="center" wrapText="1"/>
    </xf>
    <xf numFmtId="0" fontId="31" fillId="2" borderId="0" xfId="0" applyFont="1" applyFill="1" applyAlignment="1">
      <alignment horizontal="center" vertical="center" wrapText="1"/>
    </xf>
    <xf numFmtId="0" fontId="0" fillId="2" borderId="37" xfId="0" applyFill="1" applyBorder="1" applyAlignment="1">
      <alignment vertical="center" wrapText="1"/>
    </xf>
    <xf numFmtId="0" fontId="17" fillId="2" borderId="39" xfId="0" applyFont="1" applyFill="1" applyBorder="1" applyAlignment="1">
      <alignment vertical="center" wrapText="1"/>
    </xf>
    <xf numFmtId="0" fontId="28" fillId="2" borderId="15" xfId="0" applyFont="1" applyFill="1" applyBorder="1" applyAlignment="1">
      <alignment horizontal="center" vertical="center" wrapText="1"/>
    </xf>
    <xf numFmtId="14" fontId="28" fillId="2" borderId="16" xfId="0" applyNumberFormat="1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15" fillId="2" borderId="0" xfId="2" applyFont="1" applyFill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24" fillId="2" borderId="18" xfId="0" applyFont="1" applyFill="1" applyBorder="1" applyAlignment="1" applyProtection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4" fontId="23" fillId="2" borderId="25" xfId="1" applyFont="1" applyFill="1" applyBorder="1" applyAlignment="1">
      <alignment horizontal="center" vertical="center" wrapText="1"/>
    </xf>
    <xf numFmtId="44" fontId="23" fillId="2" borderId="26" xfId="1" applyFont="1" applyFill="1" applyBorder="1" applyAlignment="1">
      <alignment horizontal="center" vertical="center" wrapText="1"/>
    </xf>
    <xf numFmtId="44" fontId="23" fillId="2" borderId="20" xfId="1" applyFont="1" applyFill="1" applyBorder="1" applyAlignment="1">
      <alignment horizontal="center" vertical="center" wrapText="1"/>
    </xf>
    <xf numFmtId="44" fontId="12" fillId="2" borderId="33" xfId="1" applyFont="1" applyFill="1" applyBorder="1" applyAlignment="1">
      <alignment horizontal="center" vertical="center" wrapText="1"/>
    </xf>
    <xf numFmtId="44" fontId="12" fillId="2" borderId="34" xfId="1" applyFont="1" applyFill="1" applyBorder="1" applyAlignment="1">
      <alignment horizontal="center" vertical="center" wrapText="1"/>
    </xf>
    <xf numFmtId="44" fontId="12" fillId="2" borderId="21" xfId="1" applyFont="1" applyFill="1" applyBorder="1" applyAlignment="1">
      <alignment horizontal="center" vertical="center" wrapText="1"/>
    </xf>
    <xf numFmtId="0" fontId="27" fillId="5" borderId="25" xfId="0" applyFont="1" applyFill="1" applyBorder="1" applyAlignment="1" applyProtection="1">
      <alignment horizontal="center" vertical="center" wrapText="1"/>
      <protection locked="0"/>
    </xf>
    <xf numFmtId="0" fontId="27" fillId="5" borderId="26" xfId="0" applyFont="1" applyFill="1" applyBorder="1" applyAlignment="1" applyProtection="1">
      <alignment horizontal="center" vertical="center" wrapText="1"/>
      <protection locked="0"/>
    </xf>
    <xf numFmtId="0" fontId="27" fillId="5" borderId="20" xfId="0" applyFont="1" applyFill="1" applyBorder="1" applyAlignment="1" applyProtection="1">
      <alignment horizontal="center" vertical="center" wrapText="1"/>
      <protection locked="0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28" fillId="2" borderId="36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40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 applyProtection="1">
      <alignment horizontal="center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 wrapText="1"/>
      <protection locked="0"/>
    </xf>
    <xf numFmtId="0" fontId="29" fillId="5" borderId="1" xfId="0" applyFont="1" applyFill="1" applyBorder="1" applyAlignment="1" applyProtection="1">
      <alignment horizontal="center" vertical="center" wrapText="1"/>
      <protection locked="0"/>
    </xf>
    <xf numFmtId="0" fontId="0" fillId="5" borderId="6" xfId="0" applyFont="1" applyFill="1" applyBorder="1" applyAlignment="1" applyProtection="1">
      <alignment horizontal="center" vertical="center" wrapText="1"/>
      <protection locked="0"/>
    </xf>
    <xf numFmtId="0" fontId="30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30" fillId="5" borderId="8" xfId="2" applyNumberFormat="1" applyFont="1" applyFill="1" applyBorder="1" applyAlignment="1" applyProtection="1">
      <alignment horizontal="center" vertical="center" wrapText="1"/>
      <protection locked="0"/>
    </xf>
    <xf numFmtId="165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2" applyNumberFormat="1" applyFill="1" applyBorder="1" applyAlignment="1" applyProtection="1">
      <alignment horizontal="center" vertical="center" wrapText="1"/>
    </xf>
    <xf numFmtId="0" fontId="26" fillId="2" borderId="8" xfId="2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25" fillId="2" borderId="3" xfId="0" applyFont="1" applyFill="1" applyBorder="1" applyAlignment="1" applyProtection="1">
      <alignment horizontal="center" vertical="center" wrapText="1"/>
    </xf>
    <xf numFmtId="0" fontId="25" fillId="2" borderId="4" xfId="0" applyFont="1" applyFill="1" applyBorder="1" applyAlignment="1" applyProtection="1">
      <alignment horizontal="center" vertical="center" wrapText="1"/>
    </xf>
    <xf numFmtId="14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25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</cellXfs>
  <cellStyles count="8">
    <cellStyle name="Lien hypertexte" xfId="2" builtinId="8"/>
    <cellStyle name="Lien hypertexte 2" xfId="5" xr:uid="{00000000-0005-0000-0000-000001000000}"/>
    <cellStyle name="Milliers 2" xfId="6" xr:uid="{00000000-0005-0000-0000-000002000000}"/>
    <cellStyle name="Monétaire" xfId="1" builtinId="4"/>
    <cellStyle name="Monétaire 2" xfId="3" xr:uid="{00000000-0005-0000-0000-000004000000}"/>
    <cellStyle name="Monétaire 3" xfId="7" xr:uid="{00000000-0005-0000-0000-000005000000}"/>
    <cellStyle name="Normal" xfId="0" builtinId="0"/>
    <cellStyle name="Normal 2" xfId="4" xr:uid="{00000000-0005-0000-0000-000007000000}"/>
  </cellStyles>
  <dxfs count="0"/>
  <tableStyles count="0" defaultTableStyle="TableStyleMedium2" defaultPivotStyle="PivotStyleLight16"/>
  <colors>
    <mruColors>
      <color rgb="FF0033CC"/>
      <color rgb="FFAC0B3D"/>
      <color rgb="FFB3A9A9"/>
      <color rgb="FF99FF66"/>
      <color rgb="FF66FF66"/>
      <color rgb="FF00FF00"/>
      <color rgb="FF5C5050"/>
      <color rgb="FF4A4040"/>
      <color rgb="FF3F3737"/>
      <color rgb="FF2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654687</xdr:colOff>
      <xdr:row>0</xdr:row>
      <xdr:rowOff>573210</xdr:rowOff>
    </xdr:from>
    <xdr:to>
      <xdr:col>0</xdr:col>
      <xdr:colOff>1658815</xdr:colOff>
      <xdr:row>0</xdr:row>
      <xdr:rowOff>1649708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E42F678-4799-4A5C-8CCB-3EB0F18E8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687" y="573210"/>
          <a:ext cx="1004128" cy="1076498"/>
        </a:xfrm>
        <a:prstGeom prst="rect">
          <a:avLst/>
        </a:prstGeom>
      </xdr:spPr>
    </xdr:pic>
    <xdr:clientData/>
  </xdr:twoCellAnchor>
  <xdr:twoCellAnchor editAs="oneCell">
    <xdr:from>
      <xdr:col>2</xdr:col>
      <xdr:colOff>1095376</xdr:colOff>
      <xdr:row>7</xdr:row>
      <xdr:rowOff>47625</xdr:rowOff>
    </xdr:from>
    <xdr:to>
      <xdr:col>3</xdr:col>
      <xdr:colOff>1171576</xdr:colOff>
      <xdr:row>10</xdr:row>
      <xdr:rowOff>245948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3B76661-6460-4B13-B826-598FDC0DC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1" y="6648450"/>
          <a:ext cx="1866900" cy="1112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42985</xdr:colOff>
      <xdr:row>0</xdr:row>
      <xdr:rowOff>356577</xdr:rowOff>
    </xdr:from>
    <xdr:to>
      <xdr:col>5</xdr:col>
      <xdr:colOff>1405060</xdr:colOff>
      <xdr:row>0</xdr:row>
      <xdr:rowOff>1956777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DD86A36-8298-44B9-8CF3-C38ECF2AA96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2216" y="356577"/>
          <a:ext cx="1362075" cy="1600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1133475</xdr:colOff>
      <xdr:row>12</xdr:row>
      <xdr:rowOff>47625</xdr:rowOff>
    </xdr:from>
    <xdr:to>
      <xdr:col>3</xdr:col>
      <xdr:colOff>1596478</xdr:colOff>
      <xdr:row>15</xdr:row>
      <xdr:rowOff>228601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CEF9CF8-E7B8-4376-BED0-6B273A299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972425"/>
          <a:ext cx="2253703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2270369</xdr:colOff>
      <xdr:row>31</xdr:row>
      <xdr:rowOff>126512</xdr:rowOff>
    </xdr:from>
    <xdr:to>
      <xdr:col>4</xdr:col>
      <xdr:colOff>48005</xdr:colOff>
      <xdr:row>36</xdr:row>
      <xdr:rowOff>21631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181C1B97-3FCC-4079-A020-6AC382497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70369" y="11385550"/>
          <a:ext cx="6716482" cy="872042"/>
        </a:xfrm>
        <a:prstGeom prst="rect">
          <a:avLst/>
        </a:prstGeom>
      </xdr:spPr>
    </xdr:pic>
    <xdr:clientData/>
  </xdr:twoCellAnchor>
  <xdr:twoCellAnchor editAs="oneCell">
    <xdr:from>
      <xdr:col>0</xdr:col>
      <xdr:colOff>2234712</xdr:colOff>
      <xdr:row>36</xdr:row>
      <xdr:rowOff>97692</xdr:rowOff>
    </xdr:from>
    <xdr:to>
      <xdr:col>4</xdr:col>
      <xdr:colOff>86342</xdr:colOff>
      <xdr:row>44</xdr:row>
      <xdr:rowOff>182234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86EA2BA7-2231-4C2D-8ADB-AC2F6FF8B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34712" y="12333654"/>
          <a:ext cx="6790476" cy="1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964711</xdr:colOff>
      <xdr:row>45</xdr:row>
      <xdr:rowOff>61057</xdr:rowOff>
    </xdr:from>
    <xdr:to>
      <xdr:col>5</xdr:col>
      <xdr:colOff>259926</xdr:colOff>
      <xdr:row>52</xdr:row>
      <xdr:rowOff>131460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2FA1EABD-20EA-414D-A272-4D9F3DEFA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4711" y="14055480"/>
          <a:ext cx="9247619" cy="14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3150576</xdr:colOff>
      <xdr:row>0</xdr:row>
      <xdr:rowOff>48847</xdr:rowOff>
    </xdr:from>
    <xdr:to>
      <xdr:col>3</xdr:col>
      <xdr:colOff>2617308</xdr:colOff>
      <xdr:row>0</xdr:row>
      <xdr:rowOff>2356827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8D05B7-F0E0-4FCA-A3A1-4A49D9C12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50576" y="48847"/>
          <a:ext cx="5682405" cy="2307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fetraiteur.agr.alg@caissedesdepots.fr" TargetMode="External"/><Relationship Id="rId1" Type="http://schemas.openxmlformats.org/officeDocument/2006/relationships/hyperlink" Target="mailto:cafeterie.agr.56rdl@caissedesdepots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6"/>
  <sheetViews>
    <sheetView tabSelected="1" view="pageBreakPreview" topLeftCell="A7" zoomScaleNormal="100" zoomScaleSheetLayoutView="100" zoomScalePageLayoutView="20" workbookViewId="0">
      <selection activeCell="B13" sqref="B13:B16"/>
    </sheetView>
  </sheetViews>
  <sheetFormatPr baseColWidth="10" defaultColWidth="11.5703125" defaultRowHeight="15" x14ac:dyDescent="0.25"/>
  <cols>
    <col min="1" max="1" width="51.140625" style="3" customWidth="1"/>
    <col min="2" max="2" width="15.140625" style="3" customWidth="1"/>
    <col min="3" max="3" width="26.85546875" style="3" customWidth="1"/>
    <col min="4" max="4" width="40.85546875" style="3" customWidth="1"/>
    <col min="5" max="5" width="15.140625" style="1" customWidth="1"/>
    <col min="6" max="6" width="27.85546875" style="2" customWidth="1"/>
    <col min="7" max="7" width="0" style="6" hidden="1" customWidth="1"/>
    <col min="8" max="18" width="11.5703125" style="6" hidden="1" customWidth="1"/>
    <col min="19" max="22" width="11.5703125" style="3" hidden="1" customWidth="1"/>
    <col min="23" max="23" width="0" style="39" hidden="1" customWidth="1"/>
    <col min="24" max="26" width="0" style="3" hidden="1" customWidth="1"/>
    <col min="27" max="16384" width="11.5703125" style="3"/>
  </cols>
  <sheetData>
    <row r="1" spans="1:25" ht="190.5" customHeight="1" thickTop="1" x14ac:dyDescent="0.25">
      <c r="A1" s="42"/>
      <c r="B1" s="52"/>
      <c r="C1" s="52"/>
      <c r="D1" s="52"/>
      <c r="E1" s="52"/>
      <c r="F1" s="43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40">
        <f ca="1">IF(IF(E$3=H$3,X1,Y1)=0,"",IF(E$3=H$3,X1,Y1))</f>
        <v>44550</v>
      </c>
      <c r="X1" s="40">
        <v>44539</v>
      </c>
      <c r="Y1" s="40">
        <v>44550</v>
      </c>
    </row>
    <row r="2" spans="1:25" ht="52.5" customHeight="1" x14ac:dyDescent="0.25">
      <c r="A2" s="53"/>
      <c r="B2" s="54"/>
      <c r="C2" s="54"/>
      <c r="D2" s="54"/>
      <c r="E2" s="54"/>
      <c r="F2" s="54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40">
        <f t="shared" ref="W2:W16" ca="1" si="0">IF(IF(E$3=H$3,X2,Y2)=0,"",IF(E$3=H$3,X2,Y2))</f>
        <v>44551</v>
      </c>
      <c r="X2" s="40">
        <v>44540</v>
      </c>
      <c r="Y2" s="40">
        <v>44551</v>
      </c>
    </row>
    <row r="3" spans="1:25" s="5" customFormat="1" ht="53.25" customHeight="1" x14ac:dyDescent="0.25">
      <c r="A3" s="44" t="s">
        <v>41</v>
      </c>
      <c r="B3" s="45">
        <f ca="1">TODAY()</f>
        <v>44543</v>
      </c>
      <c r="C3" s="46"/>
      <c r="D3" s="47" t="s">
        <v>40</v>
      </c>
      <c r="E3" s="80" t="str">
        <f ca="1">IF(B3&lt;DATE(2021,12,4),H3,I3)</f>
        <v>Lundi 20 au Jeudi 30 décembre</v>
      </c>
      <c r="F3" s="81"/>
      <c r="G3" s="6"/>
      <c r="H3" s="38" t="s">
        <v>37</v>
      </c>
      <c r="I3" s="38" t="s">
        <v>38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40">
        <f t="shared" ca="1" si="0"/>
        <v>44552</v>
      </c>
      <c r="X3" s="40">
        <v>44543</v>
      </c>
      <c r="Y3" s="40">
        <v>44552</v>
      </c>
    </row>
    <row r="4" spans="1:25" s="5" customFormat="1" ht="73.5" customHeight="1" x14ac:dyDescent="0.25">
      <c r="A4" s="78" t="s">
        <v>36</v>
      </c>
      <c r="B4" s="78"/>
      <c r="C4" s="78"/>
      <c r="D4" s="78"/>
      <c r="E4" s="78"/>
      <c r="F4" s="78"/>
      <c r="G4" s="6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40">
        <f t="shared" ca="1" si="0"/>
        <v>44553</v>
      </c>
      <c r="X4" s="40">
        <v>44544</v>
      </c>
      <c r="Y4" s="40">
        <v>44553</v>
      </c>
    </row>
    <row r="5" spans="1:25" s="5" customFormat="1" ht="49.5" customHeight="1" thickBot="1" x14ac:dyDescent="0.3">
      <c r="A5" s="79" t="s">
        <v>10</v>
      </c>
      <c r="B5" s="79"/>
      <c r="C5" s="79"/>
      <c r="D5" s="79"/>
      <c r="E5" s="79"/>
      <c r="F5" s="79"/>
      <c r="G5" s="6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40">
        <f t="shared" ca="1" si="0"/>
        <v>44554</v>
      </c>
      <c r="X5" s="40">
        <v>44545</v>
      </c>
      <c r="Y5" s="40">
        <v>44554</v>
      </c>
    </row>
    <row r="6" spans="1:25" s="4" customFormat="1" ht="30.75" customHeight="1" thickTop="1" thickBot="1" x14ac:dyDescent="0.3">
      <c r="A6" s="17" t="s">
        <v>7</v>
      </c>
      <c r="B6" s="18" t="s">
        <v>0</v>
      </c>
      <c r="C6" s="58" t="s">
        <v>1</v>
      </c>
      <c r="D6" s="59"/>
      <c r="E6" s="19" t="s">
        <v>8</v>
      </c>
      <c r="F6" s="20" t="s">
        <v>9</v>
      </c>
      <c r="G6" s="21"/>
      <c r="H6" s="41"/>
      <c r="I6" s="41"/>
      <c r="J6" s="41"/>
      <c r="K6" s="38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0">
        <f t="shared" ca="1" si="0"/>
        <v>44557</v>
      </c>
      <c r="X6" s="40">
        <v>44546</v>
      </c>
      <c r="Y6" s="40">
        <v>44557</v>
      </c>
    </row>
    <row r="7" spans="1:25" ht="7.9" customHeight="1" thickTop="1" thickBot="1" x14ac:dyDescent="0.3">
      <c r="A7" s="7"/>
      <c r="B7" s="7"/>
      <c r="C7" s="7"/>
      <c r="D7" s="7"/>
      <c r="E7" s="7"/>
      <c r="F7" s="16" t="e">
        <f>#REF!*1.1</f>
        <v>#REF!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40">
        <f t="shared" ca="1" si="0"/>
        <v>44558</v>
      </c>
      <c r="X7" s="40">
        <v>44547</v>
      </c>
      <c r="Y7" s="40">
        <v>44558</v>
      </c>
    </row>
    <row r="8" spans="1:25" ht="24" customHeight="1" thickTop="1" x14ac:dyDescent="0.25">
      <c r="A8" s="60" t="s">
        <v>5</v>
      </c>
      <c r="B8" s="69"/>
      <c r="C8" s="72"/>
      <c r="D8" s="73"/>
      <c r="E8" s="63">
        <v>34</v>
      </c>
      <c r="F8" s="66">
        <f>B8*E8</f>
        <v>0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40">
        <f t="shared" ca="1" si="0"/>
        <v>44559</v>
      </c>
      <c r="X8" s="40">
        <v>44550</v>
      </c>
      <c r="Y8" s="40">
        <v>44559</v>
      </c>
    </row>
    <row r="9" spans="1:25" s="5" customFormat="1" ht="24" customHeight="1" x14ac:dyDescent="0.25">
      <c r="A9" s="61"/>
      <c r="B9" s="70"/>
      <c r="C9" s="74"/>
      <c r="D9" s="75"/>
      <c r="E9" s="64"/>
      <c r="F9" s="67"/>
      <c r="G9" s="6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40">
        <f t="shared" ca="1" si="0"/>
        <v>44560</v>
      </c>
      <c r="X9" s="40">
        <v>44551</v>
      </c>
      <c r="Y9" s="40">
        <v>44560</v>
      </c>
    </row>
    <row r="10" spans="1:25" s="5" customFormat="1" ht="24" customHeight="1" x14ac:dyDescent="0.25">
      <c r="A10" s="61"/>
      <c r="B10" s="70"/>
      <c r="C10" s="74"/>
      <c r="D10" s="75"/>
      <c r="E10" s="64"/>
      <c r="F10" s="67"/>
      <c r="G10" s="6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40" t="str">
        <f t="shared" ca="1" si="0"/>
        <v/>
      </c>
      <c r="X10" s="40">
        <v>44552</v>
      </c>
      <c r="Y10" s="38"/>
    </row>
    <row r="11" spans="1:25" ht="24" customHeight="1" thickBot="1" x14ac:dyDescent="0.3">
      <c r="A11" s="62"/>
      <c r="B11" s="71"/>
      <c r="C11" s="76"/>
      <c r="D11" s="77"/>
      <c r="E11" s="65"/>
      <c r="F11" s="6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40" t="str">
        <f t="shared" ca="1" si="0"/>
        <v/>
      </c>
      <c r="X11" s="40">
        <v>44553</v>
      </c>
      <c r="Y11" s="38"/>
    </row>
    <row r="12" spans="1:25" ht="8.4499999999999993" customHeight="1" thickTop="1" thickBot="1" x14ac:dyDescent="0.3">
      <c r="A12" s="8"/>
      <c r="B12" s="35"/>
      <c r="C12" s="9"/>
      <c r="D12" s="9"/>
      <c r="E12" s="36"/>
      <c r="F12" s="9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40" t="str">
        <f t="shared" ca="1" si="0"/>
        <v/>
      </c>
      <c r="X12" s="40">
        <v>44554</v>
      </c>
      <c r="Y12" s="38"/>
    </row>
    <row r="13" spans="1:25" ht="24" customHeight="1" thickTop="1" x14ac:dyDescent="0.25">
      <c r="A13" s="55" t="s">
        <v>6</v>
      </c>
      <c r="B13" s="69"/>
      <c r="C13" s="72"/>
      <c r="D13" s="73"/>
      <c r="E13" s="63">
        <v>60</v>
      </c>
      <c r="F13" s="66">
        <f>B13*E13</f>
        <v>0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40" t="str">
        <f t="shared" ca="1" si="0"/>
        <v/>
      </c>
      <c r="X13" s="40">
        <v>44557</v>
      </c>
      <c r="Y13" s="38"/>
    </row>
    <row r="14" spans="1:25" ht="24" customHeight="1" x14ac:dyDescent="0.25">
      <c r="A14" s="56"/>
      <c r="B14" s="70"/>
      <c r="C14" s="74"/>
      <c r="D14" s="75"/>
      <c r="E14" s="64"/>
      <c r="F14" s="67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40" t="str">
        <f t="shared" ca="1" si="0"/>
        <v/>
      </c>
      <c r="X14" s="40">
        <v>44558</v>
      </c>
      <c r="Y14" s="38"/>
    </row>
    <row r="15" spans="1:25" ht="24" customHeight="1" x14ac:dyDescent="0.25">
      <c r="A15" s="56"/>
      <c r="B15" s="70"/>
      <c r="C15" s="74"/>
      <c r="D15" s="75"/>
      <c r="E15" s="64"/>
      <c r="F15" s="67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40" t="str">
        <f t="shared" ca="1" si="0"/>
        <v/>
      </c>
      <c r="X15" s="40">
        <v>44559</v>
      </c>
      <c r="Y15" s="38"/>
    </row>
    <row r="16" spans="1:25" ht="24" customHeight="1" thickBot="1" x14ac:dyDescent="0.3">
      <c r="A16" s="57"/>
      <c r="B16" s="71"/>
      <c r="C16" s="76"/>
      <c r="D16" s="77"/>
      <c r="E16" s="65"/>
      <c r="F16" s="6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40" t="str">
        <f t="shared" ca="1" si="0"/>
        <v/>
      </c>
      <c r="X16" s="40">
        <v>44560</v>
      </c>
      <c r="Y16" s="38"/>
    </row>
    <row r="17" spans="1:24" ht="7.9" customHeight="1" thickTop="1" thickBot="1" x14ac:dyDescent="0.3">
      <c r="A17" s="8"/>
      <c r="B17" s="15"/>
      <c r="C17" s="9"/>
      <c r="D17" s="9"/>
      <c r="E17" s="9"/>
      <c r="F17" s="9"/>
      <c r="X17" s="39"/>
    </row>
    <row r="18" spans="1:24" ht="45" customHeight="1" thickTop="1" thickBot="1" x14ac:dyDescent="0.3">
      <c r="A18" s="97" t="s">
        <v>17</v>
      </c>
      <c r="B18" s="98"/>
      <c r="C18" s="98"/>
      <c r="D18" s="98"/>
      <c r="E18" s="99"/>
      <c r="F18" s="10">
        <f>F8+F13</f>
        <v>0</v>
      </c>
      <c r="X18" s="39"/>
    </row>
    <row r="19" spans="1:24" s="5" customFormat="1" ht="27" customHeight="1" thickTop="1" thickBot="1" x14ac:dyDescent="0.3">
      <c r="A19" s="48"/>
      <c r="B19" s="92"/>
      <c r="C19" s="92"/>
      <c r="D19" s="48"/>
      <c r="E19" s="29"/>
      <c r="F19" s="29"/>
      <c r="G19" s="6"/>
      <c r="H19" s="6"/>
      <c r="I19" s="6"/>
      <c r="J19" s="6"/>
      <c r="K19" s="6"/>
      <c r="L19" s="6"/>
      <c r="M19" s="6"/>
      <c r="N19" s="6"/>
      <c r="O19" s="22" t="s">
        <v>4</v>
      </c>
      <c r="P19" s="23" t="s">
        <v>2</v>
      </c>
      <c r="Q19" s="6" t="s">
        <v>3</v>
      </c>
      <c r="R19" s="24"/>
      <c r="S19" s="14"/>
      <c r="T19" s="13"/>
      <c r="U19" s="11"/>
      <c r="V19" s="12"/>
      <c r="W19" s="39"/>
      <c r="X19" s="39"/>
    </row>
    <row r="20" spans="1:24" s="5" customFormat="1" ht="36" customHeight="1" thickTop="1" x14ac:dyDescent="0.25">
      <c r="A20" s="49" t="s">
        <v>42</v>
      </c>
      <c r="B20" s="93" t="s">
        <v>43</v>
      </c>
      <c r="C20" s="94"/>
      <c r="D20" s="50"/>
      <c r="E20" s="50"/>
      <c r="F20" s="50"/>
      <c r="H20" s="6"/>
      <c r="I20" s="6"/>
      <c r="J20" s="6"/>
      <c r="K20" s="6"/>
      <c r="L20" s="6"/>
      <c r="M20" s="6"/>
      <c r="N20" s="6"/>
      <c r="O20" s="25"/>
      <c r="P20" s="26"/>
      <c r="Q20" s="6"/>
      <c r="R20" s="24"/>
      <c r="S20" s="14"/>
      <c r="T20" s="13"/>
      <c r="U20" s="11"/>
      <c r="V20" s="12"/>
      <c r="W20" s="39"/>
      <c r="X20" s="39"/>
    </row>
    <row r="21" spans="1:24" s="5" customFormat="1" ht="19.5" customHeight="1" x14ac:dyDescent="0.25">
      <c r="A21" s="51" t="s">
        <v>19</v>
      </c>
      <c r="B21" s="100" t="s">
        <v>44</v>
      </c>
      <c r="C21" s="101"/>
      <c r="D21" s="50"/>
      <c r="E21" s="50"/>
      <c r="F21" s="50"/>
      <c r="H21" s="6"/>
      <c r="I21" s="6"/>
      <c r="J21" s="6"/>
      <c r="K21" s="6"/>
      <c r="L21" s="6"/>
      <c r="M21" s="6"/>
      <c r="N21" s="6"/>
      <c r="O21" s="25"/>
      <c r="P21" s="26"/>
      <c r="Q21" s="6"/>
      <c r="R21" s="24"/>
      <c r="S21" s="14"/>
      <c r="T21" s="13"/>
      <c r="U21" s="11"/>
      <c r="V21" s="12"/>
      <c r="W21" s="39"/>
      <c r="X21" s="39"/>
    </row>
    <row r="22" spans="1:24" ht="20.25" customHeight="1" x14ac:dyDescent="0.25">
      <c r="A22" s="33" t="s">
        <v>11</v>
      </c>
      <c r="B22" s="95"/>
      <c r="C22" s="96"/>
      <c r="E22" s="3"/>
      <c r="F22" s="3"/>
      <c r="G22" s="3"/>
      <c r="R22" s="24"/>
      <c r="S22" s="14"/>
      <c r="T22" s="13"/>
      <c r="U22" s="11"/>
      <c r="V22" s="12"/>
      <c r="X22" s="39"/>
    </row>
    <row r="23" spans="1:24" ht="19.5" customHeight="1" thickBot="1" x14ac:dyDescent="0.3">
      <c r="A23" s="34" t="s">
        <v>39</v>
      </c>
      <c r="B23" s="90" t="s">
        <v>45</v>
      </c>
      <c r="C23" s="91"/>
      <c r="E23" s="3"/>
      <c r="F23" s="3"/>
      <c r="G23" s="3"/>
      <c r="R23" s="27"/>
      <c r="S23" s="13"/>
      <c r="T23" s="13"/>
    </row>
    <row r="24" spans="1:24" ht="17.25" thickTop="1" thickBot="1" x14ac:dyDescent="0.3">
      <c r="A24" s="31"/>
      <c r="E24" s="3"/>
      <c r="F24" s="3"/>
      <c r="G24" s="3"/>
      <c r="R24" s="27"/>
      <c r="S24" s="13"/>
      <c r="T24" s="13"/>
    </row>
    <row r="25" spans="1:24" ht="16.5" thickTop="1" x14ac:dyDescent="0.25">
      <c r="A25" s="32" t="s">
        <v>12</v>
      </c>
      <c r="B25" s="82"/>
      <c r="C25" s="83"/>
    </row>
    <row r="26" spans="1:24" s="5" customFormat="1" ht="15.75" x14ac:dyDescent="0.25">
      <c r="A26" s="33" t="s">
        <v>13</v>
      </c>
      <c r="B26" s="84"/>
      <c r="C26" s="85"/>
      <c r="E26" s="1"/>
      <c r="F26" s="2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W26" s="39"/>
    </row>
    <row r="27" spans="1:24" s="5" customFormat="1" ht="15.75" x14ac:dyDescent="0.25">
      <c r="A27" s="33" t="s">
        <v>14</v>
      </c>
      <c r="B27" s="88"/>
      <c r="C27" s="89"/>
      <c r="E27" s="1"/>
      <c r="F27" s="2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W27" s="39"/>
    </row>
    <row r="28" spans="1:24" s="5" customFormat="1" ht="15.75" x14ac:dyDescent="0.25">
      <c r="A28" s="33" t="s">
        <v>15</v>
      </c>
      <c r="B28" s="84"/>
      <c r="C28" s="85"/>
      <c r="E28" s="1"/>
      <c r="F28" s="2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W28" s="39"/>
    </row>
    <row r="29" spans="1:24" ht="32.25" thickBot="1" x14ac:dyDescent="0.3">
      <c r="A29" s="34" t="s">
        <v>18</v>
      </c>
      <c r="B29" s="86"/>
      <c r="C29" s="87"/>
      <c r="D29" s="5"/>
      <c r="O29" s="24"/>
      <c r="P29" s="28"/>
    </row>
    <row r="30" spans="1:24" ht="15.75" thickTop="1" x14ac:dyDescent="0.25">
      <c r="A30" s="5"/>
      <c r="B30" s="5"/>
      <c r="C30" s="5"/>
      <c r="D30" s="5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24" ht="33" customHeight="1" x14ac:dyDescent="0.25">
      <c r="A31" s="79" t="s">
        <v>16</v>
      </c>
      <c r="B31" s="79"/>
      <c r="C31" s="79"/>
      <c r="D31" s="79"/>
      <c r="E31" s="79"/>
      <c r="F31" s="79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24" x14ac:dyDescent="0.25">
      <c r="A32" s="5"/>
      <c r="B32" s="5"/>
      <c r="C32" s="5"/>
      <c r="D32" s="5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23" s="5" customFormat="1" x14ac:dyDescent="0.25">
      <c r="W33" s="39"/>
    </row>
    <row r="34" spans="1:23" s="5" customFormat="1" x14ac:dyDescent="0.25">
      <c r="B34" s="3"/>
      <c r="C34" s="3"/>
      <c r="W34" s="39"/>
    </row>
    <row r="35" spans="1:23" s="5" customFormat="1" x14ac:dyDescent="0.25">
      <c r="B35" s="3"/>
      <c r="C35" s="3"/>
      <c r="D35" s="3"/>
      <c r="W35" s="39"/>
    </row>
    <row r="36" spans="1:23" s="5" customFormat="1" x14ac:dyDescent="0.25">
      <c r="D36" s="3"/>
      <c r="W36" s="39"/>
    </row>
    <row r="37" spans="1:23" s="5" customFormat="1" x14ac:dyDescent="0.25">
      <c r="W37" s="39"/>
    </row>
    <row r="38" spans="1:23" s="5" customFormat="1" x14ac:dyDescent="0.25">
      <c r="W38" s="39"/>
    </row>
    <row r="39" spans="1:23" x14ac:dyDescent="0.25">
      <c r="A39" s="5"/>
      <c r="B39" s="5"/>
      <c r="C39" s="5"/>
      <c r="D39" s="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23" x14ac:dyDescent="0.25">
      <c r="A40" s="5"/>
      <c r="B40" s="5"/>
      <c r="C40" s="5"/>
      <c r="D40" s="5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23" s="5" customFormat="1" x14ac:dyDescent="0.25">
      <c r="W41" s="39"/>
    </row>
    <row r="42" spans="1:23" s="5" customFormat="1" x14ac:dyDescent="0.25">
      <c r="W42" s="39"/>
    </row>
    <row r="43" spans="1:23" s="5" customFormat="1" x14ac:dyDescent="0.25">
      <c r="B43" s="3"/>
      <c r="C43" s="3"/>
      <c r="W43" s="39"/>
    </row>
    <row r="44" spans="1:23" s="5" customFormat="1" x14ac:dyDescent="0.25">
      <c r="B44" s="3"/>
      <c r="C44" s="3"/>
      <c r="D44" s="3"/>
      <c r="W44" s="39"/>
    </row>
    <row r="45" spans="1:23" s="5" customFormat="1" x14ac:dyDescent="0.25">
      <c r="W45" s="39"/>
    </row>
    <row r="46" spans="1:23" s="5" customFormat="1" x14ac:dyDescent="0.25">
      <c r="W46" s="39"/>
    </row>
    <row r="47" spans="1:23" s="5" customFormat="1" x14ac:dyDescent="0.25">
      <c r="W47" s="39"/>
    </row>
    <row r="48" spans="1:23" s="5" customFormat="1" x14ac:dyDescent="0.25">
      <c r="W48" s="39"/>
    </row>
    <row r="49" spans="1:23" s="5" customFormat="1" x14ac:dyDescent="0.25">
      <c r="W49" s="39"/>
    </row>
    <row r="50" spans="1:23" s="5" customFormat="1" x14ac:dyDescent="0.25">
      <c r="W50" s="39"/>
    </row>
    <row r="51" spans="1:23" s="5" customFormat="1" x14ac:dyDescent="0.25">
      <c r="W51" s="39"/>
    </row>
    <row r="52" spans="1:23" s="5" customFormat="1" x14ac:dyDescent="0.25">
      <c r="W52" s="39"/>
    </row>
    <row r="53" spans="1:23" s="5" customFormat="1" x14ac:dyDescent="0.25">
      <c r="B53" s="3"/>
      <c r="C53" s="3"/>
      <c r="D53" s="3"/>
      <c r="W53" s="39"/>
    </row>
    <row r="54" spans="1:23" s="5" customFormat="1" x14ac:dyDescent="0.25">
      <c r="A54" s="3"/>
      <c r="B54" s="3"/>
      <c r="C54" s="3"/>
      <c r="D54" s="3"/>
      <c r="W54" s="39"/>
    </row>
    <row r="55" spans="1:23" x14ac:dyDescent="0.25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23" x14ac:dyDescent="0.25"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</sheetData>
  <sheetProtection algorithmName="SHA-512" hashValue="1gtcfEu2VLUdKwA4csFDdwH2oRQMt8eSGGdfYUgwmSCSxmJjwGzB7crjR7o4DY4vhsfN1PkfOTfAXMt+zDaQFw==" saltValue="l4iIJKyjx7UT8CpEPMILGA==" spinCount="100000" sheet="1" objects="1" scenarios="1" selectLockedCells="1"/>
  <mergeCells count="28">
    <mergeCell ref="B23:C23"/>
    <mergeCell ref="B19:C19"/>
    <mergeCell ref="B20:C20"/>
    <mergeCell ref="B22:C22"/>
    <mergeCell ref="A18:E18"/>
    <mergeCell ref="B21:C21"/>
    <mergeCell ref="A31:F31"/>
    <mergeCell ref="B25:C25"/>
    <mergeCell ref="B26:C26"/>
    <mergeCell ref="B29:C29"/>
    <mergeCell ref="B27:C27"/>
    <mergeCell ref="B28:C28"/>
    <mergeCell ref="B1:E1"/>
    <mergeCell ref="A2:F2"/>
    <mergeCell ref="A13:A16"/>
    <mergeCell ref="C6:D6"/>
    <mergeCell ref="A8:A11"/>
    <mergeCell ref="E13:E16"/>
    <mergeCell ref="F8:F11"/>
    <mergeCell ref="F13:F16"/>
    <mergeCell ref="B8:B11"/>
    <mergeCell ref="C8:D11"/>
    <mergeCell ref="B13:B16"/>
    <mergeCell ref="C13:D16"/>
    <mergeCell ref="A4:F4"/>
    <mergeCell ref="A5:F5"/>
    <mergeCell ref="E8:E11"/>
    <mergeCell ref="E3:F3"/>
  </mergeCells>
  <phoneticPr fontId="21" type="noConversion"/>
  <dataValidations count="1">
    <dataValidation type="list" allowBlank="1" showInputMessage="1" showErrorMessage="1" error="La date choisie ne fait par parti des choix proposés." sqref="B22:C22" xr:uid="{00000000-0002-0000-0000-000000000000}">
      <formula1>$W$1:$W$16</formula1>
    </dataValidation>
  </dataValidations>
  <hyperlinks>
    <hyperlink ref="P19" r:id="rId1" xr:uid="{00000000-0004-0000-0000-000000000000}"/>
    <hyperlink ref="B23" r:id="rId2" xr:uid="{77EAA974-E958-4725-A91A-521FA24ECF69}"/>
  </hyperlinks>
  <printOptions horizontalCentered="1"/>
  <pageMargins left="0" right="0" top="0" bottom="0" header="0" footer="0"/>
  <pageSetup paperSize="9" scale="57" orientation="portrait" r:id="rId3"/>
  <headerFooter>
    <oddFooter>&amp;L&amp;1#&amp;"Calibri"&amp;10&amp;KA80000Interne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5"/>
  <sheetViews>
    <sheetView workbookViewId="0">
      <selection activeCell="A25" sqref="A25"/>
    </sheetView>
  </sheetViews>
  <sheetFormatPr baseColWidth="10" defaultRowHeight="15" x14ac:dyDescent="0.25"/>
  <cols>
    <col min="1" max="1" width="33.28515625" style="30" customWidth="1"/>
    <col min="2" max="2" width="47.42578125" style="30" customWidth="1"/>
    <col min="3" max="3" width="11.7109375" style="30" customWidth="1"/>
    <col min="4" max="7" width="11.42578125" style="30" customWidth="1"/>
    <col min="8" max="8" width="12.140625" style="30" customWidth="1"/>
    <col min="9" max="16384" width="11.42578125" style="30"/>
  </cols>
  <sheetData>
    <row r="1" spans="1:1" x14ac:dyDescent="0.25">
      <c r="A1" s="37"/>
    </row>
    <row r="2" spans="1:1" x14ac:dyDescent="0.25">
      <c r="A2" s="37" t="s">
        <v>20</v>
      </c>
    </row>
    <row r="3" spans="1:1" x14ac:dyDescent="0.25">
      <c r="A3" s="37" t="s">
        <v>21</v>
      </c>
    </row>
    <row r="4" spans="1:1" x14ac:dyDescent="0.25">
      <c r="A4" s="37" t="s">
        <v>22</v>
      </c>
    </row>
    <row r="5" spans="1:1" x14ac:dyDescent="0.25">
      <c r="A5" s="37" t="s">
        <v>23</v>
      </c>
    </row>
    <row r="6" spans="1:1" x14ac:dyDescent="0.25">
      <c r="A6" s="37" t="s">
        <v>24</v>
      </c>
    </row>
    <row r="7" spans="1:1" x14ac:dyDescent="0.25">
      <c r="A7" s="37" t="s">
        <v>25</v>
      </c>
    </row>
    <row r="8" spans="1:1" x14ac:dyDescent="0.25">
      <c r="A8" s="37" t="s">
        <v>26</v>
      </c>
    </row>
    <row r="9" spans="1:1" x14ac:dyDescent="0.25">
      <c r="A9" s="37" t="s">
        <v>27</v>
      </c>
    </row>
    <row r="10" spans="1:1" x14ac:dyDescent="0.25">
      <c r="A10" s="37" t="s">
        <v>28</v>
      </c>
    </row>
    <row r="11" spans="1:1" x14ac:dyDescent="0.25">
      <c r="A11" s="37" t="s">
        <v>29</v>
      </c>
    </row>
    <row r="12" spans="1:1" x14ac:dyDescent="0.25">
      <c r="A12" s="37" t="s">
        <v>30</v>
      </c>
    </row>
    <row r="13" spans="1:1" x14ac:dyDescent="0.25">
      <c r="A13" s="37" t="s">
        <v>31</v>
      </c>
    </row>
    <row r="14" spans="1:1" x14ac:dyDescent="0.25">
      <c r="A14" s="37" t="s">
        <v>32</v>
      </c>
    </row>
    <row r="15" spans="1:1" x14ac:dyDescent="0.25">
      <c r="A15" s="37" t="s">
        <v>33</v>
      </c>
    </row>
    <row r="16" spans="1:1" x14ac:dyDescent="0.25">
      <c r="A16" s="37" t="s">
        <v>34</v>
      </c>
    </row>
    <row r="17" spans="1:1" x14ac:dyDescent="0.25">
      <c r="A17" s="37" t="s">
        <v>35</v>
      </c>
    </row>
    <row r="21" spans="1:1" ht="19.5" customHeight="1" x14ac:dyDescent="0.25"/>
    <row r="22" spans="1:1" ht="20.25" customHeight="1" x14ac:dyDescent="0.25"/>
    <row r="23" spans="1:1" ht="18.75" customHeight="1" x14ac:dyDescent="0.25"/>
    <row r="24" spans="1:1" ht="15" customHeight="1" x14ac:dyDescent="0.25"/>
    <row r="25" spans="1:1" ht="22.5" customHeight="1" x14ac:dyDescent="0.25"/>
    <row r="41" ht="18" customHeight="1" x14ac:dyDescent="0.25"/>
    <row r="42" ht="24.75" customHeight="1" x14ac:dyDescent="0.25"/>
    <row r="53" ht="29.25" customHeight="1" x14ac:dyDescent="0.25"/>
    <row r="54" ht="30" customHeight="1" x14ac:dyDescent="0.25"/>
    <row r="55" ht="30" customHeight="1" x14ac:dyDescent="0.25"/>
  </sheetData>
  <phoneticPr fontId="21" type="noConversion"/>
  <pageMargins left="0.7" right="0.7" top="0.75" bottom="0.75" header="0.3" footer="0.3"/>
  <pageSetup paperSize="9" orientation="portrait" r:id="rId1"/>
  <headerFooter>
    <oddFooter>&amp;L&amp;1#&amp;"Calibri"&amp;10&amp;KA80000Interne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ROOM SERVICE</vt:lpstr>
      <vt:lpstr>Feuil1</vt:lpstr>
      <vt:lpstr>'ROOM SERVICE'!Zone_d_impression</vt:lpstr>
    </vt:vector>
  </TitlesOfParts>
  <Company>ICDC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Rosius, Axelle</dc:creator>
  <cp:lastModifiedBy>Wright, Laetitia</cp:lastModifiedBy>
  <cp:lastPrinted>2021-11-22T10:41:48Z</cp:lastPrinted>
  <dcterms:created xsi:type="dcterms:W3CDTF">2017-05-29T07:52:56Z</dcterms:created>
  <dcterms:modified xsi:type="dcterms:W3CDTF">2021-12-13T13:32:26Z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6b0da4-3db3-477f-aae7-ffa237cfc891_Enabled">
    <vt:lpwstr>True</vt:lpwstr>
  </property>
  <property fmtid="{D5CDD505-2E9C-101B-9397-08002B2CF9AE}" pid="3" name="MSIP_Label_526b0da4-3db3-477f-aae7-ffa237cfc891_SiteId">
    <vt:lpwstr>6eab6365-8194-49c6-a4d0-e2d1a0fbeb74</vt:lpwstr>
  </property>
  <property fmtid="{D5CDD505-2E9C-101B-9397-08002B2CF9AE}" pid="4" name="MSIP_Label_526b0da4-3db3-477f-aae7-ffa237cfc891_Ref">
    <vt:lpwstr>https://api.informationprotection.azure.com/api/6eab6365-8194-49c6-a4d0-e2d1a0fbeb74</vt:lpwstr>
  </property>
  <property fmtid="{D5CDD505-2E9C-101B-9397-08002B2CF9AE}" pid="5" name="MSIP_Label_526b0da4-3db3-477f-aae7-ffa237cfc891_Owner">
    <vt:lpwstr>Laetitia.Wright@caissedesdepots.fr</vt:lpwstr>
  </property>
  <property fmtid="{D5CDD505-2E9C-101B-9397-08002B2CF9AE}" pid="6" name="MSIP_Label_526b0da4-3db3-477f-aae7-ffa237cfc891_SetDate">
    <vt:lpwstr>2018-06-06T08:20:26.1864471+02:00</vt:lpwstr>
  </property>
  <property fmtid="{D5CDD505-2E9C-101B-9397-08002B2CF9AE}" pid="7" name="MSIP_Label_526b0da4-3db3-477f-aae7-ffa237cfc891_Name">
    <vt:lpwstr>CDC-Interne</vt:lpwstr>
  </property>
  <property fmtid="{D5CDD505-2E9C-101B-9397-08002B2CF9AE}" pid="8" name="MSIP_Label_526b0da4-3db3-477f-aae7-ffa237cfc891_Application">
    <vt:lpwstr>Microsoft Azure Information Protection</vt:lpwstr>
  </property>
  <property fmtid="{D5CDD505-2E9C-101B-9397-08002B2CF9AE}" pid="9" name="MSIP_Label_526b0da4-3db3-477f-aae7-ffa237cfc891_Extended_MSFT_Method">
    <vt:lpwstr>Automatic</vt:lpwstr>
  </property>
  <property fmtid="{D5CDD505-2E9C-101B-9397-08002B2CF9AE}" pid="10" name="MSIP_Label_1387ec98-8aff-418c-9455-dc857e1ea7dc_Enabled">
    <vt:lpwstr>true</vt:lpwstr>
  </property>
  <property fmtid="{D5CDD505-2E9C-101B-9397-08002B2CF9AE}" pid="11" name="MSIP_Label_1387ec98-8aff-418c-9455-dc857e1ea7dc_SetDate">
    <vt:lpwstr>2021-12-13T13:32:26Z</vt:lpwstr>
  </property>
  <property fmtid="{D5CDD505-2E9C-101B-9397-08002B2CF9AE}" pid="12" name="MSIP_Label_1387ec98-8aff-418c-9455-dc857e1ea7dc_Method">
    <vt:lpwstr>Standard</vt:lpwstr>
  </property>
  <property fmtid="{D5CDD505-2E9C-101B-9397-08002B2CF9AE}" pid="13" name="MSIP_Label_1387ec98-8aff-418c-9455-dc857e1ea7dc_Name">
    <vt:lpwstr>1387ec98-8aff-418c-9455-dc857e1ea7dc</vt:lpwstr>
  </property>
  <property fmtid="{D5CDD505-2E9C-101B-9397-08002B2CF9AE}" pid="14" name="MSIP_Label_1387ec98-8aff-418c-9455-dc857e1ea7dc_SiteId">
    <vt:lpwstr>6eab6365-8194-49c6-a4d0-e2d1a0fbeb74</vt:lpwstr>
  </property>
  <property fmtid="{D5CDD505-2E9C-101B-9397-08002B2CF9AE}" pid="15" name="MSIP_Label_1387ec98-8aff-418c-9455-dc857e1ea7dc_ActionId">
    <vt:lpwstr>f103067b-eacc-486f-bb8a-ea499a2a3b86</vt:lpwstr>
  </property>
  <property fmtid="{D5CDD505-2E9C-101B-9397-08002B2CF9AE}" pid="16" name="MSIP_Label_1387ec98-8aff-418c-9455-dc857e1ea7dc_ContentBits">
    <vt:lpwstr>2</vt:lpwstr>
  </property>
</Properties>
</file>